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Mark Dilatush</author>
  </authors>
  <commentList>
    <comment ref="B5" authorId="0">
      <text>
        <r>
          <rPr>
            <b/>
            <sz val="8"/>
            <rFont val="Tahoma"/>
            <family val="0"/>
          </rPr>
          <t>Mark Dilatush:</t>
        </r>
        <r>
          <rPr>
            <sz val="8"/>
            <rFont val="Tahoma"/>
            <family val="0"/>
          </rPr>
          <t xml:space="preserve">
Run a new patient report for the previous 12 months. Enter the total number of new patients into the appropriate cell</t>
        </r>
      </text>
    </comment>
    <comment ref="C5" authorId="0">
      <text>
        <r>
          <rPr>
            <b/>
            <sz val="8"/>
            <rFont val="Tahoma"/>
            <family val="0"/>
          </rPr>
          <t>Mark Dilatush:</t>
        </r>
        <r>
          <rPr>
            <sz val="8"/>
            <rFont val="Tahoma"/>
            <family val="0"/>
          </rPr>
          <t xml:space="preserve">
Run an overdue recare report for the previous 12 months. Tally the number of patients on the report. Enter the total number of patients into the appropriate cell</t>
        </r>
      </text>
    </comment>
    <comment ref="D5" authorId="0">
      <text>
        <r>
          <rPr>
            <b/>
            <sz val="8"/>
            <rFont val="Tahoma"/>
            <family val="0"/>
          </rPr>
          <t>Mark Dilatush:</t>
        </r>
        <r>
          <rPr>
            <sz val="8"/>
            <rFont val="Tahoma"/>
            <family val="0"/>
          </rPr>
          <t xml:space="preserve">
These fields are calculated by the spreadsheet</t>
        </r>
      </text>
    </comment>
    <comment ref="E5" authorId="0">
      <text>
        <r>
          <rPr>
            <b/>
            <sz val="8"/>
            <rFont val="Tahoma"/>
            <family val="0"/>
          </rPr>
          <t>Mark Dilatush:</t>
        </r>
        <r>
          <rPr>
            <sz val="8"/>
            <rFont val="Tahoma"/>
            <family val="0"/>
          </rPr>
          <t xml:space="preserve">
Run an appointment list for the NEXT 12 months for all providers (dentists and all hygienists). Tally the total number of patients with appointments for the next 12 months. 
Then, run a re-care report for the NEXT 12 months to find all patients DUE but that DO NOT have appointment in the schedule. Tally that number
Add the two numbers together to create a total and enter that total into the appropriate cell.</t>
        </r>
      </text>
    </comment>
    <comment ref="F5" authorId="0">
      <text>
        <r>
          <rPr>
            <b/>
            <sz val="8"/>
            <rFont val="Tahoma"/>
            <family val="0"/>
          </rPr>
          <t>Mark Dilatush:</t>
        </r>
        <r>
          <rPr>
            <sz val="8"/>
            <rFont val="Tahoma"/>
            <family val="0"/>
          </rPr>
          <t xml:space="preserve">
This is simple. Run a collection report for the previous 12 months and put that dollar amount in the appropriate cell.</t>
        </r>
      </text>
    </comment>
    <comment ref="G5" authorId="0">
      <text>
        <r>
          <rPr>
            <b/>
            <sz val="8"/>
            <rFont val="Tahoma"/>
            <family val="0"/>
          </rPr>
          <t>Mark Dilatush:</t>
        </r>
        <r>
          <rPr>
            <sz val="8"/>
            <rFont val="Tahoma"/>
            <family val="0"/>
          </rPr>
          <t xml:space="preserve">
This is calculated by the spreadsheet</t>
        </r>
      </text>
    </comment>
    <comment ref="B34" authorId="0">
      <text>
        <r>
          <rPr>
            <b/>
            <sz val="8"/>
            <rFont val="Tahoma"/>
            <family val="0"/>
          </rPr>
          <t>Mark Dilatush:</t>
        </r>
        <r>
          <rPr>
            <sz val="8"/>
            <rFont val="Tahoma"/>
            <family val="0"/>
          </rPr>
          <t xml:space="preserve">
Run a new patient report for the previous 12 months. Enter the total number of new patients into the appropriate cell</t>
        </r>
      </text>
    </comment>
    <comment ref="C34" authorId="0">
      <text>
        <r>
          <rPr>
            <b/>
            <sz val="8"/>
            <rFont val="Tahoma"/>
            <family val="0"/>
          </rPr>
          <t>Mark Dilatush:</t>
        </r>
        <r>
          <rPr>
            <sz val="8"/>
            <rFont val="Tahoma"/>
            <family val="0"/>
          </rPr>
          <t xml:space="preserve">
Run an overdue recare report for the previous 12 months. Tally the number of patients on the report. Enter the total number of patients into the appropriate cell</t>
        </r>
      </text>
    </comment>
    <comment ref="D34" authorId="0">
      <text>
        <r>
          <rPr>
            <b/>
            <sz val="8"/>
            <rFont val="Tahoma"/>
            <family val="0"/>
          </rPr>
          <t>Mark Dilatush:</t>
        </r>
        <r>
          <rPr>
            <sz val="8"/>
            <rFont val="Tahoma"/>
            <family val="0"/>
          </rPr>
          <t xml:space="preserve">
These fields are calculated by the spreadsheet</t>
        </r>
      </text>
    </comment>
    <comment ref="E34" authorId="0">
      <text>
        <r>
          <rPr>
            <b/>
            <sz val="8"/>
            <rFont val="Tahoma"/>
            <family val="0"/>
          </rPr>
          <t>Mark Dilatush:</t>
        </r>
        <r>
          <rPr>
            <sz val="8"/>
            <rFont val="Tahoma"/>
            <family val="0"/>
          </rPr>
          <t xml:space="preserve">
Run an appointment list for the NEXT 12 months for all providers (dentists and all hygienists). Tally the total number of patients with appointments for the next 12 months. 
Then, run a re-care report for the NEXT 12 months to find all patients DUE but that DO NOT have appointment in the schedule. Tally that number
Add the two numbers together to create a total and enter that total into the appropriate cell.</t>
        </r>
      </text>
    </comment>
    <comment ref="F34" authorId="0">
      <text>
        <r>
          <rPr>
            <b/>
            <sz val="8"/>
            <rFont val="Tahoma"/>
            <family val="0"/>
          </rPr>
          <t>Mark Dilatush:</t>
        </r>
        <r>
          <rPr>
            <sz val="8"/>
            <rFont val="Tahoma"/>
            <family val="0"/>
          </rPr>
          <t xml:space="preserve">
This is simple. Run a collection report for the previous 12 months and put that dollar amount in the appropriate cell.</t>
        </r>
      </text>
    </comment>
    <comment ref="G34" authorId="0">
      <text>
        <r>
          <rPr>
            <b/>
            <sz val="8"/>
            <rFont val="Tahoma"/>
            <family val="0"/>
          </rPr>
          <t>Mark Dilatush:</t>
        </r>
        <r>
          <rPr>
            <sz val="8"/>
            <rFont val="Tahoma"/>
            <family val="0"/>
          </rPr>
          <t xml:space="preserve">
This is calculated by the spreadsheet</t>
        </r>
      </text>
    </comment>
  </commentList>
</comments>
</file>

<file path=xl/sharedStrings.xml><?xml version="1.0" encoding="utf-8"?>
<sst xmlns="http://schemas.openxmlformats.org/spreadsheetml/2006/main" count="26" uniqueCount="13">
  <si>
    <t>New Patients</t>
  </si>
  <si>
    <t>Previous 12 Months</t>
  </si>
  <si>
    <t>Overdue Recare</t>
  </si>
  <si>
    <t>Truly Active Patients</t>
  </si>
  <si>
    <t>Next 12 Months</t>
  </si>
  <si>
    <t>Revenues</t>
  </si>
  <si>
    <t>Average Revenue</t>
  </si>
  <si>
    <t>Per Active Patient</t>
  </si>
  <si>
    <t>Net Patient Growth</t>
  </si>
  <si>
    <t>***</t>
  </si>
  <si>
    <t>All Reports are run on the same day of each month</t>
  </si>
  <si>
    <t>Example of the Power and Value of Tracking this data below (Sample Data)</t>
  </si>
  <si>
    <t xml:space="preserve">Practice Analysis - Monthly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</si>
</sst>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Red]0"/>
  </numFmts>
  <fonts count="5">
    <font>
      <sz val="10"/>
      <name val="Arial"/>
      <family val="0"/>
    </font>
    <font>
      <sz val="8"/>
      <name val="Tahoma"/>
      <family val="0"/>
    </font>
    <font>
      <b/>
      <sz val="8"/>
      <name val="Tahoma"/>
      <family val="0"/>
    </font>
    <font>
      <sz val="8"/>
      <name val="Arial"/>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17" fontId="0" fillId="0" borderId="0" xfId="0" applyNumberFormat="1" applyAlignment="1">
      <alignment/>
    </xf>
    <xf numFmtId="1" fontId="0" fillId="0" borderId="0" xfId="0" applyNumberFormat="1" applyAlignment="1">
      <alignment/>
    </xf>
    <xf numFmtId="164" fontId="0" fillId="0" borderId="0" xfId="0" applyNumberForma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9"/>
  <sheetViews>
    <sheetView tabSelected="1" workbookViewId="0" topLeftCell="A1">
      <selection activeCell="A1" sqref="A1"/>
    </sheetView>
  </sheetViews>
  <sheetFormatPr defaultColWidth="9.140625" defaultRowHeight="12.75"/>
  <cols>
    <col min="2" max="2" width="17.57421875" style="0" customWidth="1"/>
    <col min="3" max="4" width="17.140625" style="0" customWidth="1"/>
    <col min="5" max="5" width="18.28125" style="0" customWidth="1"/>
    <col min="6" max="6" width="17.140625" style="0" customWidth="1"/>
    <col min="7" max="7" width="20.140625" style="0" customWidth="1"/>
  </cols>
  <sheetData>
    <row r="1" ht="12.75">
      <c r="A1" t="s">
        <v>12</v>
      </c>
    </row>
    <row r="3" spans="1:2" ht="12.75">
      <c r="A3" t="s">
        <v>9</v>
      </c>
      <c r="B3" t="s">
        <v>10</v>
      </c>
    </row>
    <row r="5" spans="2:7" ht="12.75">
      <c r="B5" t="s">
        <v>0</v>
      </c>
      <c r="C5" t="s">
        <v>2</v>
      </c>
      <c r="D5" t="s">
        <v>8</v>
      </c>
      <c r="E5" t="s">
        <v>3</v>
      </c>
      <c r="F5" t="s">
        <v>5</v>
      </c>
      <c r="G5" t="s">
        <v>6</v>
      </c>
    </row>
    <row r="6" spans="2:7" ht="12.75">
      <c r="B6" t="s">
        <v>1</v>
      </c>
      <c r="C6" t="s">
        <v>1</v>
      </c>
      <c r="E6" t="s">
        <v>4</v>
      </c>
      <c r="F6" t="s">
        <v>1</v>
      </c>
      <c r="G6" t="s">
        <v>7</v>
      </c>
    </row>
    <row r="7" spans="1:7" ht="12.75">
      <c r="A7" s="1">
        <v>40179</v>
      </c>
      <c r="B7" s="2"/>
      <c r="C7" s="2"/>
      <c r="D7" s="4">
        <f>SUM(B7-C7)</f>
        <v>0</v>
      </c>
      <c r="E7" s="2"/>
      <c r="F7" s="3"/>
      <c r="G7" s="3" t="e">
        <f>SUM(F7/E7)</f>
        <v>#DIV/0!</v>
      </c>
    </row>
    <row r="8" spans="1:7" ht="12.75">
      <c r="A8" s="1">
        <v>40210</v>
      </c>
      <c r="B8" s="2"/>
      <c r="C8" s="2"/>
      <c r="D8" s="4">
        <f aca="true" t="shared" si="0" ref="D8:D17">SUM(B8-C8)</f>
        <v>0</v>
      </c>
      <c r="E8" s="2"/>
      <c r="F8" s="3"/>
      <c r="G8" s="3" t="e">
        <f aca="true" t="shared" si="1" ref="G8:G18">SUM(F8/E8)</f>
        <v>#DIV/0!</v>
      </c>
    </row>
    <row r="9" spans="1:7" ht="12.75">
      <c r="A9" s="1">
        <v>40238</v>
      </c>
      <c r="B9" s="2"/>
      <c r="C9" s="2"/>
      <c r="D9" s="4">
        <f t="shared" si="0"/>
        <v>0</v>
      </c>
      <c r="E9" s="2"/>
      <c r="F9" s="3"/>
      <c r="G9" s="3" t="e">
        <f t="shared" si="1"/>
        <v>#DIV/0!</v>
      </c>
    </row>
    <row r="10" spans="1:7" ht="12.75">
      <c r="A10" s="1">
        <v>40269</v>
      </c>
      <c r="B10" s="2"/>
      <c r="C10" s="2"/>
      <c r="D10" s="4">
        <f t="shared" si="0"/>
        <v>0</v>
      </c>
      <c r="E10" s="2"/>
      <c r="F10" s="3"/>
      <c r="G10" s="3" t="e">
        <f t="shared" si="1"/>
        <v>#DIV/0!</v>
      </c>
    </row>
    <row r="11" spans="1:7" ht="12.75">
      <c r="A11" s="1">
        <v>40299</v>
      </c>
      <c r="B11" s="2"/>
      <c r="C11" s="2"/>
      <c r="D11" s="4">
        <f t="shared" si="0"/>
        <v>0</v>
      </c>
      <c r="E11" s="2"/>
      <c r="F11" s="3"/>
      <c r="G11" s="3" t="e">
        <f t="shared" si="1"/>
        <v>#DIV/0!</v>
      </c>
    </row>
    <row r="12" spans="1:7" ht="12.75">
      <c r="A12" s="1">
        <v>40330</v>
      </c>
      <c r="B12" s="2"/>
      <c r="C12" s="2"/>
      <c r="D12" s="4">
        <f t="shared" si="0"/>
        <v>0</v>
      </c>
      <c r="E12" s="2"/>
      <c r="F12" s="3"/>
      <c r="G12" s="3" t="e">
        <f t="shared" si="1"/>
        <v>#DIV/0!</v>
      </c>
    </row>
    <row r="13" spans="1:7" ht="12.75">
      <c r="A13" s="1">
        <v>40360</v>
      </c>
      <c r="B13" s="2"/>
      <c r="C13" s="2"/>
      <c r="D13" s="4">
        <f t="shared" si="0"/>
        <v>0</v>
      </c>
      <c r="E13" s="2"/>
      <c r="F13" s="3"/>
      <c r="G13" s="3" t="e">
        <f t="shared" si="1"/>
        <v>#DIV/0!</v>
      </c>
    </row>
    <row r="14" spans="1:7" ht="12.75">
      <c r="A14" s="1">
        <v>40391</v>
      </c>
      <c r="B14" s="2"/>
      <c r="C14" s="2"/>
      <c r="D14" s="4">
        <f t="shared" si="0"/>
        <v>0</v>
      </c>
      <c r="E14" s="2"/>
      <c r="F14" s="3"/>
      <c r="G14" s="3" t="e">
        <f t="shared" si="1"/>
        <v>#DIV/0!</v>
      </c>
    </row>
    <row r="15" spans="1:7" ht="12.75">
      <c r="A15" s="1">
        <v>40422</v>
      </c>
      <c r="B15" s="2"/>
      <c r="C15" s="2"/>
      <c r="D15" s="4">
        <f t="shared" si="0"/>
        <v>0</v>
      </c>
      <c r="E15" s="2"/>
      <c r="F15" s="3"/>
      <c r="G15" s="3" t="e">
        <f t="shared" si="1"/>
        <v>#DIV/0!</v>
      </c>
    </row>
    <row r="16" spans="1:7" ht="12.75">
      <c r="A16" s="1">
        <v>40452</v>
      </c>
      <c r="B16" s="2"/>
      <c r="C16" s="2"/>
      <c r="D16" s="4">
        <f>SUM(B16-C16)</f>
        <v>0</v>
      </c>
      <c r="E16" s="2"/>
      <c r="F16" s="3"/>
      <c r="G16" s="3" t="e">
        <f t="shared" si="1"/>
        <v>#DIV/0!</v>
      </c>
    </row>
    <row r="17" spans="1:7" ht="12.75">
      <c r="A17" s="1">
        <v>40483</v>
      </c>
      <c r="B17" s="2"/>
      <c r="C17" s="2"/>
      <c r="D17" s="4">
        <f t="shared" si="0"/>
        <v>0</v>
      </c>
      <c r="E17" s="2"/>
      <c r="F17" s="3"/>
      <c r="G17" s="3" t="e">
        <f t="shared" si="1"/>
        <v>#DIV/0!</v>
      </c>
    </row>
    <row r="18" spans="1:7" ht="12.75">
      <c r="A18" s="1">
        <v>40513</v>
      </c>
      <c r="B18" s="2"/>
      <c r="C18" s="2"/>
      <c r="D18" s="4">
        <f>SUM(B18-C18)</f>
        <v>0</v>
      </c>
      <c r="E18" s="2"/>
      <c r="F18" s="3"/>
      <c r="G18" s="3" t="e">
        <f t="shared" si="1"/>
        <v>#DIV/0!</v>
      </c>
    </row>
    <row r="19" spans="1:7" ht="12.75">
      <c r="A19" s="1">
        <v>40544</v>
      </c>
      <c r="B19" s="2"/>
      <c r="C19" s="2"/>
      <c r="D19" s="4">
        <f>SUM(B19-C19)</f>
        <v>0</v>
      </c>
      <c r="E19" s="2"/>
      <c r="F19" s="3"/>
      <c r="G19" s="3" t="e">
        <f>SUM(F19/E19)</f>
        <v>#DIV/0!</v>
      </c>
    </row>
    <row r="20" spans="1:7" ht="12.75">
      <c r="A20" s="1">
        <v>40575</v>
      </c>
      <c r="B20" s="2"/>
      <c r="C20" s="2"/>
      <c r="D20" s="4">
        <f aca="true" t="shared" si="2" ref="D20:D30">SUM(B20-C20)</f>
        <v>0</v>
      </c>
      <c r="E20" s="2"/>
      <c r="F20" s="3"/>
      <c r="G20" s="3" t="e">
        <f aca="true" t="shared" si="3" ref="G20:G30">SUM(F20/E20)</f>
        <v>#DIV/0!</v>
      </c>
    </row>
    <row r="21" spans="1:7" ht="12.75">
      <c r="A21" s="1">
        <v>40603</v>
      </c>
      <c r="B21" s="2"/>
      <c r="C21" s="2"/>
      <c r="D21" s="4">
        <f t="shared" si="2"/>
        <v>0</v>
      </c>
      <c r="E21" s="2"/>
      <c r="F21" s="3"/>
      <c r="G21" s="3" t="e">
        <f t="shared" si="3"/>
        <v>#DIV/0!</v>
      </c>
    </row>
    <row r="22" spans="1:7" ht="12.75">
      <c r="A22" s="1">
        <v>40634</v>
      </c>
      <c r="B22" s="2"/>
      <c r="C22" s="2"/>
      <c r="D22" s="4">
        <f t="shared" si="2"/>
        <v>0</v>
      </c>
      <c r="E22" s="2"/>
      <c r="F22" s="3"/>
      <c r="G22" s="3" t="e">
        <f t="shared" si="3"/>
        <v>#DIV/0!</v>
      </c>
    </row>
    <row r="23" spans="1:7" ht="12.75">
      <c r="A23" s="1">
        <v>40664</v>
      </c>
      <c r="B23" s="2"/>
      <c r="C23" s="2"/>
      <c r="D23" s="4">
        <f t="shared" si="2"/>
        <v>0</v>
      </c>
      <c r="E23" s="2"/>
      <c r="F23" s="3"/>
      <c r="G23" s="3" t="e">
        <f t="shared" si="3"/>
        <v>#DIV/0!</v>
      </c>
    </row>
    <row r="24" spans="1:7" ht="12.75">
      <c r="A24" s="1">
        <v>40695</v>
      </c>
      <c r="B24" s="2"/>
      <c r="C24" s="2"/>
      <c r="D24" s="4">
        <f t="shared" si="2"/>
        <v>0</v>
      </c>
      <c r="E24" s="2"/>
      <c r="F24" s="3"/>
      <c r="G24" s="3" t="e">
        <f t="shared" si="3"/>
        <v>#DIV/0!</v>
      </c>
    </row>
    <row r="25" spans="1:7" ht="12.75">
      <c r="A25" s="1">
        <v>40725</v>
      </c>
      <c r="B25" s="2"/>
      <c r="C25" s="2"/>
      <c r="D25" s="4">
        <f t="shared" si="2"/>
        <v>0</v>
      </c>
      <c r="E25" s="2"/>
      <c r="F25" s="3"/>
      <c r="G25" s="3" t="e">
        <f t="shared" si="3"/>
        <v>#DIV/0!</v>
      </c>
    </row>
    <row r="26" spans="1:7" ht="12.75">
      <c r="A26" s="1">
        <v>40756</v>
      </c>
      <c r="B26" s="2"/>
      <c r="C26" s="2"/>
      <c r="D26" s="4">
        <f t="shared" si="2"/>
        <v>0</v>
      </c>
      <c r="E26" s="2"/>
      <c r="F26" s="3"/>
      <c r="G26" s="3" t="e">
        <f t="shared" si="3"/>
        <v>#DIV/0!</v>
      </c>
    </row>
    <row r="27" spans="1:7" ht="12.75">
      <c r="A27" s="1">
        <v>40787</v>
      </c>
      <c r="B27" s="2"/>
      <c r="C27" s="2"/>
      <c r="D27" s="4">
        <f t="shared" si="2"/>
        <v>0</v>
      </c>
      <c r="E27" s="2"/>
      <c r="F27" s="3"/>
      <c r="G27" s="3" t="e">
        <f t="shared" si="3"/>
        <v>#DIV/0!</v>
      </c>
    </row>
    <row r="28" spans="1:7" ht="12.75">
      <c r="A28" s="1">
        <v>40817</v>
      </c>
      <c r="B28" s="2"/>
      <c r="C28" s="2"/>
      <c r="D28" s="4">
        <f t="shared" si="2"/>
        <v>0</v>
      </c>
      <c r="E28" s="2"/>
      <c r="F28" s="3"/>
      <c r="G28" s="3" t="e">
        <f t="shared" si="3"/>
        <v>#DIV/0!</v>
      </c>
    </row>
    <row r="29" spans="1:7" ht="12.75">
      <c r="A29" s="1">
        <v>40848</v>
      </c>
      <c r="B29" s="2"/>
      <c r="C29" s="2"/>
      <c r="D29" s="4">
        <f t="shared" si="2"/>
        <v>0</v>
      </c>
      <c r="E29" s="2"/>
      <c r="F29" s="3"/>
      <c r="G29" s="3" t="e">
        <f t="shared" si="3"/>
        <v>#DIV/0!</v>
      </c>
    </row>
    <row r="30" spans="1:7" ht="12.75">
      <c r="A30" s="1">
        <v>40878</v>
      </c>
      <c r="B30" s="2"/>
      <c r="C30" s="2"/>
      <c r="D30" s="4">
        <f t="shared" si="2"/>
        <v>0</v>
      </c>
      <c r="E30" s="2"/>
      <c r="F30" s="3"/>
      <c r="G30" s="3" t="e">
        <f t="shared" si="3"/>
        <v>#DIV/0!</v>
      </c>
    </row>
    <row r="32" ht="12.75">
      <c r="A32" t="s">
        <v>11</v>
      </c>
    </row>
    <row r="34" spans="2:7" ht="12.75">
      <c r="B34" t="s">
        <v>0</v>
      </c>
      <c r="C34" t="s">
        <v>2</v>
      </c>
      <c r="D34" t="s">
        <v>8</v>
      </c>
      <c r="E34" t="s">
        <v>3</v>
      </c>
      <c r="F34" t="s">
        <v>5</v>
      </c>
      <c r="G34" t="s">
        <v>6</v>
      </c>
    </row>
    <row r="35" spans="2:7" ht="12.75">
      <c r="B35" t="s">
        <v>1</v>
      </c>
      <c r="C35" t="s">
        <v>1</v>
      </c>
      <c r="E35" t="s">
        <v>4</v>
      </c>
      <c r="F35" t="s">
        <v>1</v>
      </c>
      <c r="G35" t="s">
        <v>7</v>
      </c>
    </row>
    <row r="36" spans="1:7" ht="12.75">
      <c r="A36" s="1">
        <v>40179</v>
      </c>
      <c r="B36" s="2">
        <v>530</v>
      </c>
      <c r="C36" s="2">
        <v>567</v>
      </c>
      <c r="D36" s="4">
        <f>SUM(B36-C36)</f>
        <v>-37</v>
      </c>
      <c r="E36" s="2">
        <v>1231</v>
      </c>
      <c r="F36" s="3">
        <v>1900000</v>
      </c>
      <c r="G36" s="3">
        <f>SUM(F36/E36)</f>
        <v>1543.4606011372869</v>
      </c>
    </row>
    <row r="37" spans="1:7" ht="12.75">
      <c r="A37" s="1">
        <v>40210</v>
      </c>
      <c r="B37" s="2">
        <v>534</v>
      </c>
      <c r="C37" s="2">
        <v>560</v>
      </c>
      <c r="D37" s="4">
        <f aca="true" t="shared" si="4" ref="D37:D47">SUM(B37-C37)</f>
        <v>-26</v>
      </c>
      <c r="E37" s="2">
        <v>1225</v>
      </c>
      <c r="F37" s="3">
        <v>1921009</v>
      </c>
      <c r="G37" s="3">
        <f aca="true" t="shared" si="5" ref="G37:G47">SUM(F37/E37)</f>
        <v>1568.170612244898</v>
      </c>
    </row>
    <row r="38" spans="1:7" ht="12.75">
      <c r="A38" s="1">
        <v>40238</v>
      </c>
      <c r="B38" s="2">
        <v>541</v>
      </c>
      <c r="C38" s="2">
        <v>545</v>
      </c>
      <c r="D38" s="4">
        <f t="shared" si="4"/>
        <v>-4</v>
      </c>
      <c r="E38" s="2">
        <v>1236</v>
      </c>
      <c r="F38" s="3">
        <v>1978544</v>
      </c>
      <c r="G38" s="3">
        <f t="shared" si="5"/>
        <v>1600.7637540453075</v>
      </c>
    </row>
    <row r="39" spans="1:7" ht="12.75">
      <c r="A39" s="1">
        <v>40269</v>
      </c>
      <c r="B39" s="2">
        <v>539</v>
      </c>
      <c r="C39" s="2">
        <v>548</v>
      </c>
      <c r="D39" s="4">
        <f t="shared" si="4"/>
        <v>-9</v>
      </c>
      <c r="E39" s="2">
        <v>1222</v>
      </c>
      <c r="F39" s="3">
        <v>1975687</v>
      </c>
      <c r="G39" s="3">
        <f t="shared" si="5"/>
        <v>1616.765139116203</v>
      </c>
    </row>
    <row r="40" spans="1:7" ht="12.75">
      <c r="A40" s="1">
        <v>40299</v>
      </c>
      <c r="B40" s="2">
        <v>576</v>
      </c>
      <c r="C40" s="2">
        <v>567</v>
      </c>
      <c r="D40" s="4">
        <f t="shared" si="4"/>
        <v>9</v>
      </c>
      <c r="E40" s="2">
        <v>1241</v>
      </c>
      <c r="F40" s="3">
        <v>2000432</v>
      </c>
      <c r="G40" s="3">
        <f t="shared" si="5"/>
        <v>1611.951651893634</v>
      </c>
    </row>
    <row r="41" spans="1:7" ht="12.75">
      <c r="A41" s="1">
        <v>40330</v>
      </c>
      <c r="B41" s="2">
        <v>564</v>
      </c>
      <c r="C41" s="2">
        <v>553</v>
      </c>
      <c r="D41" s="4">
        <f t="shared" si="4"/>
        <v>11</v>
      </c>
      <c r="E41" s="2">
        <v>1249</v>
      </c>
      <c r="F41" s="3">
        <v>2000987</v>
      </c>
      <c r="G41" s="3">
        <f t="shared" si="5"/>
        <v>1602.0712570056046</v>
      </c>
    </row>
    <row r="42" spans="1:7" ht="12.75">
      <c r="A42" s="1">
        <v>40360</v>
      </c>
      <c r="B42" s="2">
        <v>544</v>
      </c>
      <c r="C42" s="2">
        <v>542</v>
      </c>
      <c r="D42" s="4">
        <f t="shared" si="4"/>
        <v>2</v>
      </c>
      <c r="E42" s="2">
        <v>1253</v>
      </c>
      <c r="F42" s="3">
        <v>2001345</v>
      </c>
      <c r="G42" s="3">
        <f t="shared" si="5"/>
        <v>1597.242617717478</v>
      </c>
    </row>
    <row r="43" spans="1:7" ht="12.75">
      <c r="A43" s="1">
        <v>40391</v>
      </c>
      <c r="B43" s="2">
        <v>570</v>
      </c>
      <c r="C43" s="2">
        <v>549</v>
      </c>
      <c r="D43" s="4">
        <f t="shared" si="4"/>
        <v>21</v>
      </c>
      <c r="E43" s="2">
        <v>1262</v>
      </c>
      <c r="F43" s="3">
        <v>2012768</v>
      </c>
      <c r="G43" s="3">
        <f t="shared" si="5"/>
        <v>1594.903328050713</v>
      </c>
    </row>
    <row r="44" spans="1:7" ht="12.75">
      <c r="A44" s="1">
        <v>40422</v>
      </c>
      <c r="B44" s="2">
        <v>542</v>
      </c>
      <c r="C44" s="2">
        <v>530</v>
      </c>
      <c r="D44" s="4">
        <f t="shared" si="4"/>
        <v>12</v>
      </c>
      <c r="E44" s="2">
        <v>1274</v>
      </c>
      <c r="F44" s="3">
        <v>2090356</v>
      </c>
      <c r="G44" s="3">
        <f t="shared" si="5"/>
        <v>1640.7817896389324</v>
      </c>
    </row>
    <row r="45" spans="1:7" ht="12.75">
      <c r="A45" s="1">
        <v>40452</v>
      </c>
      <c r="B45" s="2">
        <v>567</v>
      </c>
      <c r="C45" s="2">
        <v>536</v>
      </c>
      <c r="D45" s="4">
        <f t="shared" si="4"/>
        <v>31</v>
      </c>
      <c r="E45" s="2">
        <v>1287</v>
      </c>
      <c r="F45" s="3">
        <v>2103568</v>
      </c>
      <c r="G45" s="3">
        <f t="shared" si="5"/>
        <v>1634.4739704739704</v>
      </c>
    </row>
    <row r="46" spans="1:7" ht="12.75">
      <c r="A46" s="1">
        <v>40483</v>
      </c>
      <c r="B46" s="2">
        <v>571</v>
      </c>
      <c r="C46" s="2">
        <v>529</v>
      </c>
      <c r="D46" s="4">
        <f t="shared" si="4"/>
        <v>42</v>
      </c>
      <c r="E46" s="2">
        <v>1297</v>
      </c>
      <c r="F46" s="3">
        <v>2167032</v>
      </c>
      <c r="G46" s="3">
        <f t="shared" si="5"/>
        <v>1670.8033924441017</v>
      </c>
    </row>
    <row r="47" spans="1:7" ht="12.75">
      <c r="A47" s="1">
        <v>40513</v>
      </c>
      <c r="B47" s="2"/>
      <c r="C47" s="2"/>
      <c r="D47" s="4">
        <f t="shared" si="4"/>
        <v>0</v>
      </c>
      <c r="E47" s="2"/>
      <c r="F47" s="3"/>
      <c r="G47" s="3" t="e">
        <f t="shared" si="5"/>
        <v>#DIV/0!</v>
      </c>
    </row>
    <row r="48" spans="1:7" ht="12.75">
      <c r="A48" s="1">
        <v>40544</v>
      </c>
      <c r="B48" s="2"/>
      <c r="C48" s="2"/>
      <c r="D48" s="4">
        <f>SUM(B48-C48)</f>
        <v>0</v>
      </c>
      <c r="E48" s="2"/>
      <c r="F48" s="3"/>
      <c r="G48" s="3" t="e">
        <f>SUM(F48/E48)</f>
        <v>#DIV/0!</v>
      </c>
    </row>
    <row r="49" spans="1:7" ht="12.75">
      <c r="A49" s="1">
        <v>40575</v>
      </c>
      <c r="B49" s="2"/>
      <c r="C49" s="2"/>
      <c r="D49" s="4">
        <f aca="true" t="shared" si="6" ref="D49:D59">SUM(B49-C49)</f>
        <v>0</v>
      </c>
      <c r="E49" s="2"/>
      <c r="F49" s="3"/>
      <c r="G49" s="3" t="e">
        <f aca="true" t="shared" si="7" ref="G49:G59">SUM(F49/E49)</f>
        <v>#DIV/0!</v>
      </c>
    </row>
    <row r="50" spans="1:7" ht="12.75">
      <c r="A50" s="1">
        <v>40603</v>
      </c>
      <c r="B50" s="2"/>
      <c r="C50" s="2"/>
      <c r="D50" s="4">
        <f t="shared" si="6"/>
        <v>0</v>
      </c>
      <c r="E50" s="2"/>
      <c r="F50" s="3"/>
      <c r="G50" s="3" t="e">
        <f t="shared" si="7"/>
        <v>#DIV/0!</v>
      </c>
    </row>
    <row r="51" spans="1:7" ht="12.75">
      <c r="A51" s="1">
        <v>40634</v>
      </c>
      <c r="B51" s="2"/>
      <c r="C51" s="2"/>
      <c r="D51" s="4">
        <f t="shared" si="6"/>
        <v>0</v>
      </c>
      <c r="E51" s="2"/>
      <c r="F51" s="3"/>
      <c r="G51" s="3" t="e">
        <f t="shared" si="7"/>
        <v>#DIV/0!</v>
      </c>
    </row>
    <row r="52" spans="1:7" ht="12.75">
      <c r="A52" s="1">
        <v>40664</v>
      </c>
      <c r="B52" s="2"/>
      <c r="C52" s="2"/>
      <c r="D52" s="4">
        <f t="shared" si="6"/>
        <v>0</v>
      </c>
      <c r="E52" s="2"/>
      <c r="F52" s="3"/>
      <c r="G52" s="3" t="e">
        <f t="shared" si="7"/>
        <v>#DIV/0!</v>
      </c>
    </row>
    <row r="53" spans="1:7" ht="12.75">
      <c r="A53" s="1">
        <v>40695</v>
      </c>
      <c r="B53" s="2"/>
      <c r="C53" s="2"/>
      <c r="D53" s="4">
        <f t="shared" si="6"/>
        <v>0</v>
      </c>
      <c r="E53" s="2"/>
      <c r="F53" s="3"/>
      <c r="G53" s="3" t="e">
        <f t="shared" si="7"/>
        <v>#DIV/0!</v>
      </c>
    </row>
    <row r="54" spans="1:7" ht="12.75">
      <c r="A54" s="1">
        <v>40725</v>
      </c>
      <c r="B54" s="2"/>
      <c r="C54" s="2"/>
      <c r="D54" s="4">
        <f t="shared" si="6"/>
        <v>0</v>
      </c>
      <c r="E54" s="2"/>
      <c r="F54" s="3"/>
      <c r="G54" s="3" t="e">
        <f t="shared" si="7"/>
        <v>#DIV/0!</v>
      </c>
    </row>
    <row r="55" spans="1:7" ht="12.75">
      <c r="A55" s="1">
        <v>40756</v>
      </c>
      <c r="B55" s="2"/>
      <c r="C55" s="2"/>
      <c r="D55" s="4">
        <f t="shared" si="6"/>
        <v>0</v>
      </c>
      <c r="E55" s="2"/>
      <c r="F55" s="3"/>
      <c r="G55" s="3" t="e">
        <f t="shared" si="7"/>
        <v>#DIV/0!</v>
      </c>
    </row>
    <row r="56" spans="1:7" ht="12.75">
      <c r="A56" s="1">
        <v>40787</v>
      </c>
      <c r="B56" s="2"/>
      <c r="C56" s="2"/>
      <c r="D56" s="4">
        <f t="shared" si="6"/>
        <v>0</v>
      </c>
      <c r="E56" s="2"/>
      <c r="F56" s="3"/>
      <c r="G56" s="3" t="e">
        <f t="shared" si="7"/>
        <v>#DIV/0!</v>
      </c>
    </row>
    <row r="57" spans="1:7" ht="12.75">
      <c r="A57" s="1">
        <v>40817</v>
      </c>
      <c r="B57" s="2"/>
      <c r="C57" s="2"/>
      <c r="D57" s="4">
        <f t="shared" si="6"/>
        <v>0</v>
      </c>
      <c r="E57" s="2"/>
      <c r="F57" s="3"/>
      <c r="G57" s="3" t="e">
        <f t="shared" si="7"/>
        <v>#DIV/0!</v>
      </c>
    </row>
    <row r="58" spans="1:7" ht="12.75">
      <c r="A58" s="1">
        <v>40848</v>
      </c>
      <c r="B58" s="2"/>
      <c r="C58" s="2"/>
      <c r="D58" s="4">
        <f t="shared" si="6"/>
        <v>0</v>
      </c>
      <c r="E58" s="2"/>
      <c r="F58" s="3"/>
      <c r="G58" s="3" t="e">
        <f t="shared" si="7"/>
        <v>#DIV/0!</v>
      </c>
    </row>
    <row r="59" spans="1:7" ht="12.75">
      <c r="A59" s="1">
        <v>40878</v>
      </c>
      <c r="B59" s="2"/>
      <c r="C59" s="2"/>
      <c r="D59" s="4">
        <f t="shared" si="6"/>
        <v>0</v>
      </c>
      <c r="E59" s="2"/>
      <c r="F59" s="3"/>
      <c r="G59" s="3" t="e">
        <f t="shared" si="7"/>
        <v>#DIV/0!</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Dilatush</dc:creator>
  <cp:keywords/>
  <dc:description/>
  <cp:lastModifiedBy>Mark Dilatush</cp:lastModifiedBy>
  <dcterms:created xsi:type="dcterms:W3CDTF">2010-01-05T17:32:58Z</dcterms:created>
  <dcterms:modified xsi:type="dcterms:W3CDTF">2010-01-21T19:05:54Z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